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21 - Nettoyage vague 19 - FJ\1- Phase Préparatoire\10-09 Pour relecture\Lot 5 - MAISON DE LA RECHERCHE\"/>
    </mc:Choice>
  </mc:AlternateContent>
  <xr:revisionPtr revIDLastSave="0" documentId="13_ncr:1_{18DFC5B0-E697-42D1-A6F5-29DF65F28880}" xr6:coauthVersionLast="36" xr6:coauthVersionMax="47" xr10:uidLastSave="{00000000-0000-0000-0000-000000000000}"/>
  <bookViews>
    <workbookView xWindow="-120" yWindow="-120" windowWidth="29040" windowHeight="17520" xr2:uid="{A3DCCBB2-1475-4233-8EF1-D96D53BB820D}"/>
  </bookViews>
  <sheets>
    <sheet name="Tableau des surfaces" sheetId="1" r:id="rId1"/>
  </sheets>
  <definedNames>
    <definedName name="_xlnm._FilterDatabase" localSheetId="0" hidden="1">'Tableau des surfaces'!$A$4:$H$86</definedName>
    <definedName name="_xlnm.Print_Titles" localSheetId="0">'Tableau des surfaces'!$4:$4</definedName>
    <definedName name="_xlnm.Print_Area" localSheetId="0">'Tableau des surfaces'!$A$1:$Q$37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85" i="1" l="1"/>
  <c r="H84" i="1" l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<sst xmlns="http://schemas.openxmlformats.org/spreadsheetml/2006/main" count="455" uniqueCount="158">
  <si>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</si>
  <si>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</si>
  <si>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</si>
  <si>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</si>
  <si>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</si>
  <si>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</si>
  <si>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Choisir</t>
  </si>
  <si>
    <t>Familles de locaux</t>
  </si>
  <si>
    <t>Réf gammes opératoires</t>
  </si>
  <si>
    <t>Nature de sol</t>
  </si>
  <si>
    <t>ABORDS EXTERIEURS</t>
  </si>
  <si>
    <t>GO14/2025</t>
  </si>
  <si>
    <t>béton</t>
  </si>
  <si>
    <t>ATELIER SERVICES TECHNIQUES NIV1</t>
  </si>
  <si>
    <t>GO11.1/2025</t>
  </si>
  <si>
    <t>carrelage</t>
  </si>
  <si>
    <t>ATELIER SERVICES TECHNIQUES NIV2</t>
  </si>
  <si>
    <t>GO11.2/2025</t>
  </si>
  <si>
    <t>dalles thermoplastique</t>
  </si>
  <si>
    <t>ATELIER SERVICES TECHNIQUES NIV3</t>
  </si>
  <si>
    <t>GO11.3/2025</t>
  </si>
  <si>
    <t>moquette</t>
  </si>
  <si>
    <t>BIBLIOTHEQUES</t>
  </si>
  <si>
    <t>GO8/2025</t>
  </si>
  <si>
    <t>parquet bois</t>
  </si>
  <si>
    <t xml:space="preserve">BUREAUX </t>
  </si>
  <si>
    <t>GO4/2025</t>
  </si>
  <si>
    <t>PVC</t>
  </si>
  <si>
    <t>CIRCULATIONS</t>
  </si>
  <si>
    <t>GO1/2025</t>
  </si>
  <si>
    <t>Sol DUR</t>
  </si>
  <si>
    <t>si nature de sol manquante l'ajouter</t>
  </si>
  <si>
    <t>Foyers étudiants</t>
  </si>
  <si>
    <t>GO3/2025</t>
  </si>
  <si>
    <t>&lt;= ici</t>
  </si>
  <si>
    <t>GYMNASE ET SALLE DE SPORT</t>
  </si>
  <si>
    <t>GO9/2025</t>
  </si>
  <si>
    <t>HALL D'ENTREE</t>
  </si>
  <si>
    <t>LABORATOIRES LANGUES-SALLE INFO</t>
  </si>
  <si>
    <t>GO7.1/2025</t>
  </si>
  <si>
    <t>LABORATOIRES SCIENTIFIQUES / SALLE TP NIV1</t>
  </si>
  <si>
    <t>GO7.2/2025</t>
  </si>
  <si>
    <t>GO7.3/2025</t>
  </si>
  <si>
    <t>LABORATOIRES SCIENTIFIQUES / SALLE TP NIV3</t>
  </si>
  <si>
    <t>GO7.4/2025</t>
  </si>
  <si>
    <t>LOCAUX INFIRMERIES</t>
  </si>
  <si>
    <t>GO10/2025</t>
  </si>
  <si>
    <t>MAGASINS RESERVES NIV1</t>
  </si>
  <si>
    <t>GO12.1/2025</t>
  </si>
  <si>
    <t>MAGASINS RESERVES NIV2</t>
  </si>
  <si>
    <t>GO12.2/2025</t>
  </si>
  <si>
    <t>MAGASINS RESERVES NIV3</t>
  </si>
  <si>
    <t>GO12.3/2025</t>
  </si>
  <si>
    <t xml:space="preserve">PARKING </t>
  </si>
  <si>
    <t>GO13/2025</t>
  </si>
  <si>
    <t>REFECTOIRE CANTINE</t>
  </si>
  <si>
    <t>SALLE DE REUNION</t>
  </si>
  <si>
    <t>GO5/2025</t>
  </si>
  <si>
    <t>SALLES DE COURS AMPHI</t>
  </si>
  <si>
    <t>GO6/2025</t>
  </si>
  <si>
    <t>SANITAIRES</t>
  </si>
  <si>
    <t>GO2/2025</t>
  </si>
  <si>
    <t>Si familles manquantes</t>
  </si>
  <si>
    <t>VESTIAIRES/DOUCHES</t>
  </si>
  <si>
    <t>les rajouter ici -&gt;</t>
  </si>
  <si>
    <t>LABORATOIRES SCIENTIFIQUES / SALLE TP NIV2</t>
  </si>
  <si>
    <t>Nom de la composante
Adresse du site</t>
  </si>
  <si>
    <t>Nom du bâtiment</t>
  </si>
  <si>
    <t>MSH ADMINISTRATION</t>
  </si>
  <si>
    <t xml:space="preserve">23-25  RUE BARON LOUIS </t>
  </si>
  <si>
    <t>NANCY</t>
  </si>
  <si>
    <t>RDC</t>
  </si>
  <si>
    <t>Hall d'accueil</t>
  </si>
  <si>
    <t xml:space="preserve">Salle de séminaire </t>
  </si>
  <si>
    <t>Vestibule</t>
  </si>
  <si>
    <t xml:space="preserve"> Salle de réunion </t>
  </si>
  <si>
    <t xml:space="preserve">Salle de réunion </t>
  </si>
  <si>
    <t xml:space="preserve"> Espace de convivialité </t>
  </si>
  <si>
    <t>Pôle scientifique SJPEG</t>
  </si>
  <si>
    <t xml:space="preserve"> Bureau directeur </t>
  </si>
  <si>
    <t xml:space="preserve">Bureau cellule d'appui </t>
  </si>
  <si>
    <t xml:space="preserve"> Bureau ingénieur d'études </t>
  </si>
  <si>
    <t xml:space="preserve">Bureau directrice adjointe </t>
  </si>
  <si>
    <t xml:space="preserve">Bureau secrétariat </t>
  </si>
  <si>
    <t xml:space="preserve"> Local associatif </t>
  </si>
  <si>
    <t xml:space="preserve">21 Bureau directeur </t>
  </si>
  <si>
    <t xml:space="preserve">22 Bureau ingénieur de recherche </t>
  </si>
  <si>
    <t xml:space="preserve">22,1 Bureau ingénieur d'études </t>
  </si>
  <si>
    <t xml:space="preserve">23 Bureau secrétariat </t>
  </si>
  <si>
    <t xml:space="preserve">24 Copieur + stockage </t>
  </si>
  <si>
    <t xml:space="preserve">25 Archives vivantes </t>
  </si>
  <si>
    <t xml:space="preserve">26 Stockage revue en édition </t>
  </si>
  <si>
    <t>27 Espace de détente</t>
  </si>
  <si>
    <t xml:space="preserve">28 Salle de documentation </t>
  </si>
  <si>
    <t>Espaces de travail</t>
  </si>
  <si>
    <t xml:space="preserve">29.1 Salle de travail enseignants chercheurs </t>
  </si>
  <si>
    <t xml:space="preserve">29.2 Salle de travail enseignants chercheurs </t>
  </si>
  <si>
    <t xml:space="preserve">30 Bureau chercheurs invités </t>
  </si>
  <si>
    <t xml:space="preserve">31 Salle de travail doctorants </t>
  </si>
  <si>
    <t>R+1</t>
  </si>
  <si>
    <t>BETA ADMINISTRATION</t>
  </si>
  <si>
    <t xml:space="preserve">13 Bureau directeur </t>
  </si>
  <si>
    <t>14.1 Bureau administration</t>
  </si>
  <si>
    <t xml:space="preserve">14.2 Bureau administration </t>
  </si>
  <si>
    <t xml:space="preserve">14.3 Bureau administration </t>
  </si>
  <si>
    <t>15 Salle de réunion et de documentation</t>
  </si>
  <si>
    <t xml:space="preserve">16 Copieur </t>
  </si>
  <si>
    <t xml:space="preserve">17 Espace de détente </t>
  </si>
  <si>
    <t>18.1 Bureau enseignant-chercheurs</t>
  </si>
  <si>
    <t>18.2 Bureau enseignant-chercheurs</t>
  </si>
  <si>
    <t>18.3 Bureau enseignant-chercheurs</t>
  </si>
  <si>
    <t>18.4 Bureau enseignant-chercheurs</t>
  </si>
  <si>
    <t>18.5 Bureau enseignant-chercheurs</t>
  </si>
  <si>
    <t>18.6 Bureau enseignant-chercheurs</t>
  </si>
  <si>
    <t>18.7 Bureau enseignant-chercheurs</t>
  </si>
  <si>
    <t>18.8 Bureau enseignant-chercheurs</t>
  </si>
  <si>
    <t>18.9 Bureau enseignant-chercheurs</t>
  </si>
  <si>
    <t>18.10 Bureau enseignant-chercheurs</t>
  </si>
  <si>
    <t>18.11 Bureau enseignant-chercheurs</t>
  </si>
  <si>
    <t>18.12 Bureau enseignant-chercheurs</t>
  </si>
  <si>
    <t xml:space="preserve">19 Bureaux chercheurs invités </t>
  </si>
  <si>
    <t xml:space="preserve">20 Salles de travail doctorants </t>
  </si>
  <si>
    <t>R+2</t>
  </si>
  <si>
    <t>CEREFIGE ADMINISTRATION</t>
  </si>
  <si>
    <t xml:space="preserve">32 Bureau directeur </t>
  </si>
  <si>
    <t xml:space="preserve">33.1 Bureau personnel administratif </t>
  </si>
  <si>
    <t xml:space="preserve">33.2 Bureau personnel administratif </t>
  </si>
  <si>
    <t xml:space="preserve">33.3 Bureau personnel administratif </t>
  </si>
  <si>
    <t xml:space="preserve">34.1 Bureau ingénieur </t>
  </si>
  <si>
    <t xml:space="preserve">34.2 Bureau ingénieur </t>
  </si>
  <si>
    <t xml:space="preserve">35 Salle de travail </t>
  </si>
  <si>
    <t>36 Copieur</t>
  </si>
  <si>
    <t xml:space="preserve">37 Espace de détente </t>
  </si>
  <si>
    <t>R+3</t>
  </si>
  <si>
    <t>38.1 Bureau enseignants-chercheurs/chercheurs</t>
  </si>
  <si>
    <t>38.2 Bureau enseignants-chercheurs/chercheurs</t>
  </si>
  <si>
    <t>38.3 Bureau enseignants-chercheurs/chercheurs</t>
  </si>
  <si>
    <t>38.4 Bureau enseignants-chercheurs/chercheurs</t>
  </si>
  <si>
    <t>38.5 Bureau enseignants-chercheurs/chercheurs</t>
  </si>
  <si>
    <t>38.6 Bureau enseignants-chercheurs/chercheurs</t>
  </si>
  <si>
    <t xml:space="preserve">39 Bureau chercheurs invités </t>
  </si>
  <si>
    <t xml:space="preserve">40 Salle de travail des doctorants </t>
  </si>
  <si>
    <t>42.0 Sanitaires et douches R-1</t>
  </si>
  <si>
    <t>42.1 Sanitaires RDC mixte</t>
  </si>
  <si>
    <t xml:space="preserve">42.11 Sanitaires RDC F </t>
  </si>
  <si>
    <t xml:space="preserve">42.2 Sanitaires R+1 mixte </t>
  </si>
  <si>
    <t xml:space="preserve">42.21 Sanitaires R+1 </t>
  </si>
  <si>
    <t>R-1</t>
  </si>
  <si>
    <t xml:space="preserve">42.3 Sanitaires R+2 </t>
  </si>
  <si>
    <t xml:space="preserve">42.31 Sanitaires R+2 </t>
  </si>
  <si>
    <t>42.4 Sanitaires R+3</t>
  </si>
  <si>
    <t xml:space="preserve">42.41 Sanitaires R+3 </t>
  </si>
  <si>
    <t xml:space="preserve">Dégagement R-1 </t>
  </si>
  <si>
    <t xml:space="preserve">Dégagement RDC </t>
  </si>
  <si>
    <t xml:space="preserve">Dégagement R+1  </t>
  </si>
  <si>
    <t>Dégagement R+2</t>
  </si>
  <si>
    <t xml:space="preserve">Dégagement R+3 </t>
  </si>
  <si>
    <r>
      <t>ACCORD-CADRE N° 25A21 - PRESTATIONS DE NETTOYAGE DES LOCAUX
LOT n° 5 - MAISON DE LA RECHERCHE
SITE -</t>
    </r>
    <r>
      <rPr>
        <b/>
        <sz val="20"/>
        <color rgb="FFFF0000"/>
        <rFont val="Calibri"/>
        <family val="2"/>
      </rPr>
      <t xml:space="preserve"> </t>
    </r>
    <r>
      <rPr>
        <b/>
        <sz val="20"/>
        <rFont val="Calibri"/>
        <family val="2"/>
      </rPr>
      <t>MAISON DE LA RECHERCHE (BARON LOUIS)</t>
    </r>
    <r>
      <rPr>
        <b/>
        <sz val="20"/>
        <color indexed="8"/>
        <rFont val="Calibri"/>
        <family val="2"/>
      </rPr>
      <t xml:space="preserve">
Annexe n°1 bis au CCTP - Tableau des surfaces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</si>
</sst>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FF0000"/>
      <name val="Calibri"/>
      <family val="2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0" xfId="0" applyFont="1" applyFill="1"/>
    <xf numFmtId="0" fontId="3" fillId="0" borderId="0" xfId="0" applyFont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Protection="1">
      <protection locked="0"/>
    </xf>
    <xf numFmtId="0" fontId="0" fillId="0" borderId="2" xfId="0" applyFill="1" applyBorder="1"/>
    <xf numFmtId="0" fontId="0" fillId="0" borderId="0" xfId="0" applyBorder="1"/>
    <xf numFmtId="0" fontId="0" fillId="0" borderId="0" xfId="0" applyProtection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0" fillId="0" borderId="0" xfId="0" applyBorder="1" applyAlignment="1">
      <alignment horizontal="center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3" xfId="0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6" xfId="0" applyFill="1" applyBorder="1" applyProtection="1">
      <protection locked="0"/>
    </xf>
    <xf numFmtId="0" fontId="0" fillId="3" borderId="4" xfId="0" applyFill="1" applyBorder="1" applyAlignment="1" applyProtection="1">
      <alignment vertical="top" wrapText="1"/>
      <protection locked="0"/>
    </xf>
    <xf numFmtId="0" fontId="0" fillId="0" borderId="0" xfId="0" applyFill="1" applyBorder="1"/>
    <xf numFmtId="0" fontId="5" fillId="0" borderId="0" xfId="0" applyFont="1" applyFill="1" applyBorder="1"/>
    <xf numFmtId="0" fontId="0" fillId="0" borderId="5" xfId="0" applyBorder="1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8" xfId="0" applyBorder="1" applyAlignment="1">
      <alignment horizontal="center"/>
    </xf>
    <xf numFmtId="0" fontId="0" fillId="3" borderId="5" xfId="0" applyFill="1" applyBorder="1" applyAlignment="1" applyProtection="1">
      <alignment vertical="center"/>
      <protection locked="0"/>
    </xf>
    <xf numFmtId="0" fontId="0" fillId="3" borderId="9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8" xfId="0" applyFill="1" applyBorder="1" applyAlignment="1" applyProtection="1">
      <alignment vertical="center"/>
      <protection locked="0"/>
    </xf>
    <xf numFmtId="0" fontId="0" fillId="3" borderId="8" xfId="0" applyFill="1" applyBorder="1" applyAlignment="1" applyProtection="1">
      <alignment vertical="center" wrapText="1"/>
      <protection locked="0"/>
    </xf>
    <xf numFmtId="0" fontId="0" fillId="3" borderId="4" xfId="0" applyFill="1" applyBorder="1" applyAlignment="1" applyProtection="1">
      <alignment horizontal="left"/>
      <protection locked="0"/>
    </xf>
    <xf numFmtId="0" fontId="0" fillId="3" borderId="7" xfId="0" applyFill="1" applyBorder="1" applyProtection="1">
      <protection locked="0"/>
    </xf>
    <xf numFmtId="0" fontId="0" fillId="0" borderId="8" xfId="0" applyBorder="1" applyProtection="1"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10" xfId="0" applyFill="1" applyBorder="1" applyProtection="1"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0" borderId="11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Border="1" applyAlignment="1">
      <alignment horizontal="center"/>
    </xf>
    <xf numFmtId="0" fontId="0" fillId="3" borderId="0" xfId="0" applyFill="1" applyBorder="1" applyProtection="1"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95250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11C04A6-61CC-436E-85A2-54F54DDD6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14350"/>
          <a:ext cx="14649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02B64-97C3-4183-82EC-317AFCB5FB2E}">
  <dimension ref="A1:AD87"/>
  <sheetViews>
    <sheetView tabSelected="1" zoomScaleNormal="100" workbookViewId="0">
      <pane ySplit="4" topLeftCell="A5" activePane="bottomLeft" state="frozen"/>
      <selection pane="bottomLeft" sqref="A1:H2"/>
    </sheetView>
  </sheetViews>
  <sheetFormatPr baseColWidth="10" defaultRowHeight="15" x14ac:dyDescent="0.25"/>
  <cols>
    <col min="1" max="1" width="21.85546875" customWidth="1"/>
    <col min="2" max="2" width="25.5703125" bestFit="1" customWidth="1"/>
    <col min="3" max="3" width="11.28515625" style="18" customWidth="1"/>
    <col min="4" max="4" width="43" bestFit="1" customWidth="1"/>
    <col min="5" max="5" width="42.28515625" customWidth="1"/>
    <col min="6" max="6" width="21.140625" customWidth="1"/>
    <col min="7" max="7" width="8" style="18" customWidth="1"/>
    <col min="8" max="8" width="13.140625" style="18" customWidth="1"/>
    <col min="9" max="11" width="11.42578125" customWidth="1"/>
    <col min="12" max="12" width="44" customWidth="1"/>
    <col min="13" max="13" width="14.7109375" customWidth="1"/>
    <col min="14" max="14" width="22.28515625" customWidth="1"/>
    <col min="15" max="19" width="11.42578125" customWidth="1"/>
  </cols>
  <sheetData>
    <row r="1" spans="1:30" x14ac:dyDescent="0.25">
      <c r="A1" s="70" t="s">
        <v>157</v>
      </c>
      <c r="B1" s="71"/>
      <c r="C1" s="71"/>
      <c r="D1" s="71"/>
      <c r="E1" s="71"/>
      <c r="F1" s="71"/>
      <c r="G1" s="71"/>
      <c r="H1" s="71"/>
    </row>
    <row r="2" spans="1:30" ht="82.9" customHeight="1" x14ac:dyDescent="0.25">
      <c r="A2" s="71"/>
      <c r="B2" s="71"/>
      <c r="C2" s="71"/>
      <c r="D2" s="71"/>
      <c r="E2" s="71"/>
      <c r="F2" s="71"/>
      <c r="G2" s="71"/>
      <c r="H2" s="71"/>
    </row>
    <row r="3" spans="1:30" ht="26.25" customHeight="1" x14ac:dyDescent="0.25">
      <c r="A3" s="1"/>
      <c r="B3" s="1"/>
      <c r="C3" s="2"/>
      <c r="D3" s="1"/>
      <c r="E3" s="1"/>
      <c r="F3" s="1"/>
      <c r="G3" s="2"/>
      <c r="H3" s="2"/>
    </row>
    <row r="4" spans="1:30" ht="65.25" customHeight="1" x14ac:dyDescent="0.25">
      <c r="A4" s="19" t="s">
        <v>66</v>
      </c>
      <c r="B4" s="19" t="s">
        <v>67</v>
      </c>
      <c r="C4" s="20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4" t="s">
        <v>5</v>
      </c>
      <c r="Z4" s="5"/>
      <c r="AA4" s="5"/>
      <c r="AB4" s="5"/>
      <c r="AC4" s="6"/>
      <c r="AD4" s="6"/>
    </row>
    <row r="5" spans="1:30" ht="25.15" customHeight="1" x14ac:dyDescent="0.25">
      <c r="A5" s="22" t="s">
        <v>68</v>
      </c>
      <c r="B5" s="26"/>
      <c r="C5" s="24" t="s">
        <v>71</v>
      </c>
      <c r="D5" s="31" t="s">
        <v>72</v>
      </c>
      <c r="E5" s="27" t="s">
        <v>37</v>
      </c>
      <c r="F5" s="27" t="s">
        <v>30</v>
      </c>
      <c r="G5" s="8">
        <v>43.68</v>
      </c>
      <c r="H5" s="9" t="str">
        <f>IF(E5="choisir","",VLOOKUP(E5,$L$7:$M$35,2,0))</f>
        <v>GO1/2025</v>
      </c>
      <c r="L5" s="10" t="s">
        <v>7</v>
      </c>
      <c r="M5" s="10" t="s">
        <v>8</v>
      </c>
      <c r="N5" s="10" t="s">
        <v>9</v>
      </c>
      <c r="Z5" s="5"/>
      <c r="AA5" s="5"/>
      <c r="AB5" s="5"/>
      <c r="AC5" s="6"/>
      <c r="AD5" s="6"/>
    </row>
    <row r="6" spans="1:30" x14ac:dyDescent="0.25">
      <c r="A6" s="23" t="s">
        <v>69</v>
      </c>
      <c r="B6" s="25"/>
      <c r="C6" s="44"/>
      <c r="D6" s="31" t="s">
        <v>73</v>
      </c>
      <c r="E6" s="27" t="s">
        <v>56</v>
      </c>
      <c r="F6" s="27" t="s">
        <v>30</v>
      </c>
      <c r="G6" s="8">
        <v>95.68</v>
      </c>
      <c r="H6" s="9" t="str">
        <f t="shared" ref="H6:H69" si="0">IF(E6="choisir","",VLOOKUP(E6,$L$7:$M$35,2,0))</f>
        <v>GO5/2025</v>
      </c>
      <c r="L6" s="11" t="s">
        <v>6</v>
      </c>
      <c r="M6" s="10"/>
      <c r="N6" s="11" t="s">
        <v>6</v>
      </c>
      <c r="Z6" s="5"/>
      <c r="AA6" s="5"/>
      <c r="AB6" s="5"/>
      <c r="AC6" s="6"/>
      <c r="AD6" s="6"/>
    </row>
    <row r="7" spans="1:30" x14ac:dyDescent="0.25">
      <c r="A7" s="23" t="s">
        <v>70</v>
      </c>
      <c r="B7" s="25"/>
      <c r="C7" s="25" t="s">
        <v>71</v>
      </c>
      <c r="D7" s="31" t="s">
        <v>74</v>
      </c>
      <c r="E7" s="27" t="s">
        <v>28</v>
      </c>
      <c r="F7" s="27" t="s">
        <v>30</v>
      </c>
      <c r="G7" s="8">
        <v>15.58</v>
      </c>
      <c r="H7" s="9" t="str">
        <f t="shared" si="0"/>
        <v>GO1/2025</v>
      </c>
      <c r="L7" s="36" t="s">
        <v>10</v>
      </c>
      <c r="M7" s="12" t="s">
        <v>11</v>
      </c>
      <c r="N7" t="s">
        <v>12</v>
      </c>
      <c r="Z7" s="5"/>
      <c r="AA7" s="5"/>
      <c r="AB7" s="5"/>
      <c r="AC7" s="6"/>
      <c r="AD7" s="6"/>
    </row>
    <row r="8" spans="1:30" x14ac:dyDescent="0.25">
      <c r="A8" s="23"/>
      <c r="B8" s="25"/>
      <c r="C8" s="44" t="s">
        <v>71</v>
      </c>
      <c r="D8" s="31" t="s">
        <v>75</v>
      </c>
      <c r="E8" s="27" t="s">
        <v>56</v>
      </c>
      <c r="F8" s="27" t="s">
        <v>27</v>
      </c>
      <c r="G8" s="8">
        <v>64.53</v>
      </c>
      <c r="H8" s="9" t="str">
        <f t="shared" si="0"/>
        <v>GO5/2025</v>
      </c>
      <c r="I8" s="12"/>
      <c r="L8" s="36" t="s">
        <v>13</v>
      </c>
      <c r="M8" s="12" t="s">
        <v>14</v>
      </c>
      <c r="N8" t="s">
        <v>15</v>
      </c>
      <c r="Z8" s="5"/>
      <c r="AA8" s="5"/>
      <c r="AB8" s="5"/>
      <c r="AC8" s="6"/>
      <c r="AD8" s="6"/>
    </row>
    <row r="9" spans="1:30" x14ac:dyDescent="0.25">
      <c r="A9" s="23"/>
      <c r="B9" s="25"/>
      <c r="C9" s="44" t="s">
        <v>71</v>
      </c>
      <c r="D9" s="31" t="s">
        <v>76</v>
      </c>
      <c r="E9" s="27" t="s">
        <v>25</v>
      </c>
      <c r="F9" s="27" t="s">
        <v>27</v>
      </c>
      <c r="G9" s="8">
        <v>30.73</v>
      </c>
      <c r="H9" s="9" t="str">
        <f t="shared" si="0"/>
        <v>GO4/2025</v>
      </c>
      <c r="L9" s="36" t="s">
        <v>16</v>
      </c>
      <c r="M9" s="12" t="s">
        <v>17</v>
      </c>
      <c r="N9" t="s">
        <v>18</v>
      </c>
      <c r="Z9" s="5"/>
      <c r="AA9" s="5"/>
      <c r="AB9" s="5"/>
      <c r="AC9" s="6"/>
      <c r="AD9" s="6"/>
    </row>
    <row r="10" spans="1:30" ht="15.75" thickBot="1" x14ac:dyDescent="0.3">
      <c r="A10" s="23"/>
      <c r="B10" s="39"/>
      <c r="C10" s="39" t="s">
        <v>71</v>
      </c>
      <c r="D10" s="40" t="s">
        <v>77</v>
      </c>
      <c r="E10" s="41" t="s">
        <v>28</v>
      </c>
      <c r="F10" s="41" t="s">
        <v>30</v>
      </c>
      <c r="G10" s="42">
        <v>43.21</v>
      </c>
      <c r="H10" s="43" t="str">
        <f t="shared" si="0"/>
        <v>GO1/2025</v>
      </c>
      <c r="L10" s="36" t="s">
        <v>19</v>
      </c>
      <c r="M10" s="12" t="s">
        <v>20</v>
      </c>
      <c r="N10" t="s">
        <v>21</v>
      </c>
      <c r="Z10" s="13"/>
      <c r="AA10" s="5"/>
      <c r="AB10" s="5"/>
      <c r="AC10" s="6"/>
      <c r="AD10" s="6"/>
    </row>
    <row r="11" spans="1:30" ht="15.75" thickTop="1" x14ac:dyDescent="0.25">
      <c r="A11" s="23"/>
      <c r="B11" s="25" t="s">
        <v>78</v>
      </c>
      <c r="C11" s="45" t="s">
        <v>71</v>
      </c>
      <c r="D11" s="38" t="s">
        <v>79</v>
      </c>
      <c r="E11" s="27" t="s">
        <v>25</v>
      </c>
      <c r="F11" s="27" t="s">
        <v>27</v>
      </c>
      <c r="G11" s="28">
        <v>26.1</v>
      </c>
      <c r="H11" s="29" t="str">
        <f t="shared" si="0"/>
        <v>GO4/2025</v>
      </c>
      <c r="L11" s="36" t="s">
        <v>22</v>
      </c>
      <c r="M11" s="12" t="s">
        <v>23</v>
      </c>
      <c r="N11" t="s">
        <v>24</v>
      </c>
      <c r="Z11" s="13"/>
      <c r="AA11" s="5"/>
      <c r="AB11" s="5"/>
      <c r="AC11" s="6"/>
      <c r="AD11" s="6"/>
    </row>
    <row r="12" spans="1:30" x14ac:dyDescent="0.25">
      <c r="A12" s="23"/>
      <c r="B12" s="25" t="s">
        <v>78</v>
      </c>
      <c r="C12" s="44" t="s">
        <v>71</v>
      </c>
      <c r="D12" s="31" t="s">
        <v>80</v>
      </c>
      <c r="E12" s="27" t="s">
        <v>25</v>
      </c>
      <c r="F12" s="27" t="s">
        <v>27</v>
      </c>
      <c r="G12" s="8">
        <v>21.02</v>
      </c>
      <c r="H12" s="9" t="str">
        <f t="shared" si="0"/>
        <v>GO4/2025</v>
      </c>
      <c r="L12" s="36" t="s">
        <v>25</v>
      </c>
      <c r="M12" s="12" t="s">
        <v>26</v>
      </c>
      <c r="N12" t="s">
        <v>27</v>
      </c>
      <c r="Z12" s="13"/>
      <c r="AA12" s="5"/>
      <c r="AB12" s="5"/>
      <c r="AC12" s="6"/>
      <c r="AD12" s="6"/>
    </row>
    <row r="13" spans="1:30" x14ac:dyDescent="0.25">
      <c r="A13" s="23"/>
      <c r="B13" s="25" t="s">
        <v>78</v>
      </c>
      <c r="C13" s="44" t="s">
        <v>71</v>
      </c>
      <c r="D13" s="31" t="s">
        <v>81</v>
      </c>
      <c r="E13" s="27" t="s">
        <v>25</v>
      </c>
      <c r="F13" s="27" t="s">
        <v>27</v>
      </c>
      <c r="G13" s="8">
        <v>17.89</v>
      </c>
      <c r="H13" s="9" t="str">
        <f t="shared" si="0"/>
        <v>GO4/2025</v>
      </c>
      <c r="L13" s="36" t="s">
        <v>28</v>
      </c>
      <c r="M13" s="12" t="s">
        <v>29</v>
      </c>
      <c r="N13" t="s">
        <v>30</v>
      </c>
      <c r="O13" t="s">
        <v>31</v>
      </c>
      <c r="Z13" s="13"/>
      <c r="AA13" s="5"/>
      <c r="AB13" s="5"/>
      <c r="AC13" s="6"/>
      <c r="AD13" s="6"/>
    </row>
    <row r="14" spans="1:30" x14ac:dyDescent="0.25">
      <c r="A14" s="23"/>
      <c r="B14" s="25" t="s">
        <v>78</v>
      </c>
      <c r="C14" s="44" t="s">
        <v>71</v>
      </c>
      <c r="D14" s="31" t="s">
        <v>79</v>
      </c>
      <c r="E14" s="27" t="s">
        <v>25</v>
      </c>
      <c r="F14" s="27" t="s">
        <v>27</v>
      </c>
      <c r="G14" s="8">
        <v>15.84</v>
      </c>
      <c r="H14" s="9" t="str">
        <f t="shared" si="0"/>
        <v>GO4/2025</v>
      </c>
      <c r="L14" s="36" t="s">
        <v>32</v>
      </c>
      <c r="M14" s="12" t="s">
        <v>33</v>
      </c>
      <c r="N14" s="14"/>
      <c r="O14" t="s">
        <v>34</v>
      </c>
      <c r="Z14" s="13"/>
      <c r="AA14" s="5"/>
      <c r="AB14" s="5"/>
      <c r="AC14" s="6"/>
      <c r="AD14" s="6"/>
    </row>
    <row r="15" spans="1:30" x14ac:dyDescent="0.25">
      <c r="A15" s="23"/>
      <c r="B15" s="25" t="s">
        <v>78</v>
      </c>
      <c r="C15" s="44" t="s">
        <v>71</v>
      </c>
      <c r="D15" s="31" t="s">
        <v>82</v>
      </c>
      <c r="E15" s="27" t="s">
        <v>25</v>
      </c>
      <c r="F15" s="27" t="s">
        <v>27</v>
      </c>
      <c r="G15" s="8">
        <v>17.399999999999999</v>
      </c>
      <c r="H15" s="9" t="str">
        <f t="shared" si="0"/>
        <v>GO4/2025</v>
      </c>
      <c r="L15" s="36" t="s">
        <v>35</v>
      </c>
      <c r="M15" s="12" t="s">
        <v>36</v>
      </c>
      <c r="N15" s="30"/>
      <c r="Z15" s="13"/>
      <c r="AA15" s="5"/>
      <c r="AB15" s="5"/>
      <c r="AC15" s="6"/>
      <c r="AD15" s="6"/>
    </row>
    <row r="16" spans="1:30" x14ac:dyDescent="0.25">
      <c r="A16" s="23"/>
      <c r="B16" s="25" t="s">
        <v>78</v>
      </c>
      <c r="C16" s="44" t="s">
        <v>71</v>
      </c>
      <c r="D16" s="31" t="s">
        <v>83</v>
      </c>
      <c r="E16" s="27" t="s">
        <v>25</v>
      </c>
      <c r="F16" s="27" t="s">
        <v>27</v>
      </c>
      <c r="G16" s="8">
        <v>17.57</v>
      </c>
      <c r="H16" s="9" t="str">
        <f t="shared" si="0"/>
        <v>GO4/2025</v>
      </c>
      <c r="L16" s="36" t="s">
        <v>37</v>
      </c>
      <c r="M16" s="12" t="s">
        <v>29</v>
      </c>
      <c r="N16" s="14"/>
      <c r="Z16" s="13"/>
      <c r="AA16" s="5"/>
      <c r="AB16" s="5"/>
      <c r="AC16" s="6"/>
      <c r="AD16" s="6"/>
    </row>
    <row r="17" spans="1:30" ht="15.75" thickBot="1" x14ac:dyDescent="0.3">
      <c r="A17" s="23"/>
      <c r="B17" s="39" t="s">
        <v>78</v>
      </c>
      <c r="C17" s="39" t="s">
        <v>71</v>
      </c>
      <c r="D17" s="40" t="s">
        <v>84</v>
      </c>
      <c r="E17" s="41" t="s">
        <v>25</v>
      </c>
      <c r="F17" s="41" t="s">
        <v>27</v>
      </c>
      <c r="G17" s="42">
        <v>12.77</v>
      </c>
      <c r="H17" s="43" t="str">
        <f t="shared" si="0"/>
        <v>GO4/2025</v>
      </c>
      <c r="I17" s="15"/>
      <c r="J17" s="16"/>
      <c r="L17" s="37" t="s">
        <v>38</v>
      </c>
      <c r="M17" s="12" t="s">
        <v>39</v>
      </c>
      <c r="N17" s="14"/>
      <c r="Z17" s="13"/>
      <c r="AA17" s="5"/>
      <c r="AB17" s="5"/>
      <c r="AC17" s="6"/>
      <c r="AD17" s="6"/>
    </row>
    <row r="18" spans="1:30" ht="15.75" thickTop="1" x14ac:dyDescent="0.25">
      <c r="A18" s="23"/>
      <c r="B18" s="25" t="s">
        <v>68</v>
      </c>
      <c r="C18" s="45" t="s">
        <v>99</v>
      </c>
      <c r="D18" s="38" t="s">
        <v>85</v>
      </c>
      <c r="E18" s="27" t="s">
        <v>25</v>
      </c>
      <c r="F18" s="27" t="s">
        <v>27</v>
      </c>
      <c r="G18" s="28">
        <v>14.76</v>
      </c>
      <c r="H18" s="29" t="str">
        <f t="shared" si="0"/>
        <v>GO4/2025</v>
      </c>
      <c r="L18" s="37" t="s">
        <v>40</v>
      </c>
      <c r="M18" s="12" t="s">
        <v>41</v>
      </c>
      <c r="N18" s="17"/>
      <c r="Z18" s="13"/>
      <c r="AA18" s="5"/>
      <c r="AB18" s="5"/>
      <c r="AC18" s="6"/>
      <c r="AD18" s="6"/>
    </row>
    <row r="19" spans="1:30" x14ac:dyDescent="0.25">
      <c r="A19" s="23"/>
      <c r="B19" s="25" t="s">
        <v>68</v>
      </c>
      <c r="C19" s="44" t="s">
        <v>99</v>
      </c>
      <c r="D19" s="31" t="s">
        <v>86</v>
      </c>
      <c r="E19" s="27" t="s">
        <v>25</v>
      </c>
      <c r="F19" s="27" t="s">
        <v>27</v>
      </c>
      <c r="G19" s="8">
        <v>23.27</v>
      </c>
      <c r="H19" s="9" t="str">
        <f t="shared" si="0"/>
        <v>GO4/2025</v>
      </c>
      <c r="L19" s="37" t="s">
        <v>65</v>
      </c>
      <c r="M19" s="12" t="s">
        <v>42</v>
      </c>
      <c r="Z19" s="13"/>
      <c r="AA19" s="5"/>
      <c r="AB19" s="5"/>
      <c r="AC19" s="6"/>
      <c r="AD19" s="6"/>
    </row>
    <row r="20" spans="1:30" x14ac:dyDescent="0.25">
      <c r="A20" s="23"/>
      <c r="B20" s="25" t="s">
        <v>68</v>
      </c>
      <c r="C20" s="46" t="s">
        <v>99</v>
      </c>
      <c r="D20" s="32" t="s">
        <v>87</v>
      </c>
      <c r="E20" s="27" t="s">
        <v>25</v>
      </c>
      <c r="F20" s="27" t="s">
        <v>27</v>
      </c>
      <c r="G20" s="8">
        <v>13.82</v>
      </c>
      <c r="H20" s="9" t="str">
        <f t="shared" si="0"/>
        <v>GO4/2025</v>
      </c>
      <c r="I20" s="12"/>
      <c r="L20" s="37" t="s">
        <v>43</v>
      </c>
      <c r="M20" s="12" t="s">
        <v>44</v>
      </c>
      <c r="Z20" s="13"/>
      <c r="AA20" s="5"/>
      <c r="AB20" s="5"/>
      <c r="AC20" s="6"/>
      <c r="AD20" s="6"/>
    </row>
    <row r="21" spans="1:30" x14ac:dyDescent="0.25">
      <c r="A21" s="23"/>
      <c r="B21" s="25" t="s">
        <v>68</v>
      </c>
      <c r="C21" s="46" t="s">
        <v>99</v>
      </c>
      <c r="D21" s="32" t="s">
        <v>88</v>
      </c>
      <c r="E21" s="27" t="s">
        <v>25</v>
      </c>
      <c r="F21" s="27" t="s">
        <v>27</v>
      </c>
      <c r="G21" s="8">
        <v>14.74</v>
      </c>
      <c r="H21" s="9" t="str">
        <f t="shared" si="0"/>
        <v>GO4/2025</v>
      </c>
      <c r="L21" s="37" t="s">
        <v>45</v>
      </c>
      <c r="M21" s="12" t="s">
        <v>46</v>
      </c>
      <c r="Z21" s="13"/>
      <c r="AA21" s="5"/>
      <c r="AB21" s="5"/>
      <c r="AC21" s="6"/>
      <c r="AD21" s="6"/>
    </row>
    <row r="22" spans="1:30" x14ac:dyDescent="0.25">
      <c r="A22" s="23"/>
      <c r="B22" s="25" t="s">
        <v>68</v>
      </c>
      <c r="C22" s="46" t="s">
        <v>99</v>
      </c>
      <c r="D22" s="32" t="s">
        <v>89</v>
      </c>
      <c r="E22" s="27" t="s">
        <v>25</v>
      </c>
      <c r="F22" s="27" t="s">
        <v>27</v>
      </c>
      <c r="G22" s="8">
        <v>4.45</v>
      </c>
      <c r="H22" s="9" t="str">
        <f t="shared" si="0"/>
        <v>GO4/2025</v>
      </c>
      <c r="L22" s="37" t="s">
        <v>47</v>
      </c>
      <c r="M22" s="12" t="s">
        <v>48</v>
      </c>
      <c r="Z22" s="5"/>
      <c r="AA22" s="5"/>
      <c r="AB22" s="5"/>
      <c r="AC22" s="6"/>
      <c r="AD22" s="6"/>
    </row>
    <row r="23" spans="1:30" x14ac:dyDescent="0.25">
      <c r="A23" s="23"/>
      <c r="B23" s="25" t="s">
        <v>68</v>
      </c>
      <c r="C23" s="46" t="s">
        <v>99</v>
      </c>
      <c r="D23" s="33" t="s">
        <v>90</v>
      </c>
      <c r="E23" s="27" t="s">
        <v>25</v>
      </c>
      <c r="F23" s="27" t="s">
        <v>27</v>
      </c>
      <c r="G23" s="8">
        <v>12.7</v>
      </c>
      <c r="H23" s="9" t="str">
        <f t="shared" si="0"/>
        <v>GO4/2025</v>
      </c>
      <c r="L23" s="37" t="s">
        <v>49</v>
      </c>
      <c r="M23" s="12" t="s">
        <v>50</v>
      </c>
      <c r="Z23" s="5"/>
      <c r="AA23" s="5"/>
      <c r="AB23" s="5"/>
      <c r="AC23" s="6"/>
      <c r="AD23" s="6"/>
    </row>
    <row r="24" spans="1:30" x14ac:dyDescent="0.25">
      <c r="A24" s="23"/>
      <c r="B24" s="25" t="s">
        <v>68</v>
      </c>
      <c r="C24" s="46" t="s">
        <v>99</v>
      </c>
      <c r="D24" s="32" t="s">
        <v>91</v>
      </c>
      <c r="E24" s="27" t="s">
        <v>25</v>
      </c>
      <c r="F24" s="27" t="s">
        <v>27</v>
      </c>
      <c r="G24" s="8">
        <v>15.52</v>
      </c>
      <c r="H24" s="9" t="str">
        <f t="shared" si="0"/>
        <v>GO4/2025</v>
      </c>
      <c r="L24" s="37" t="s">
        <v>51</v>
      </c>
      <c r="M24" s="12" t="s">
        <v>52</v>
      </c>
      <c r="Z24" s="5"/>
      <c r="AA24" s="5"/>
      <c r="AB24" s="5"/>
      <c r="AC24" s="6"/>
      <c r="AD24" s="6"/>
    </row>
    <row r="25" spans="1:30" x14ac:dyDescent="0.25">
      <c r="A25" s="23"/>
      <c r="B25" s="25" t="s">
        <v>68</v>
      </c>
      <c r="C25" s="46" t="s">
        <v>99</v>
      </c>
      <c r="D25" s="32" t="s">
        <v>92</v>
      </c>
      <c r="E25" s="27" t="s">
        <v>25</v>
      </c>
      <c r="F25" s="27" t="s">
        <v>27</v>
      </c>
      <c r="G25" s="8">
        <v>27.74</v>
      </c>
      <c r="H25" s="9" t="str">
        <f t="shared" si="0"/>
        <v>GO4/2025</v>
      </c>
      <c r="L25" s="36" t="s">
        <v>53</v>
      </c>
      <c r="M25" s="12" t="s">
        <v>54</v>
      </c>
      <c r="Z25" s="5"/>
      <c r="AA25" s="5"/>
      <c r="AB25" s="5"/>
      <c r="AC25" s="6"/>
      <c r="AD25" s="6"/>
    </row>
    <row r="26" spans="1:30" x14ac:dyDescent="0.25">
      <c r="A26" s="23"/>
      <c r="B26" s="25" t="s">
        <v>68</v>
      </c>
      <c r="C26" s="46" t="s">
        <v>99</v>
      </c>
      <c r="D26" s="32" t="s">
        <v>93</v>
      </c>
      <c r="E26" s="27" t="s">
        <v>25</v>
      </c>
      <c r="F26" s="27" t="s">
        <v>27</v>
      </c>
      <c r="G26" s="8">
        <v>100</v>
      </c>
      <c r="H26" s="9" t="str">
        <f t="shared" si="0"/>
        <v>GO4/2025</v>
      </c>
      <c r="L26" s="36" t="s">
        <v>55</v>
      </c>
      <c r="M26" s="12" t="s">
        <v>33</v>
      </c>
      <c r="Z26" s="5"/>
      <c r="AA26" s="5"/>
      <c r="AB26" s="5"/>
      <c r="AC26" s="6"/>
      <c r="AD26" s="6"/>
    </row>
    <row r="27" spans="1:30" x14ac:dyDescent="0.25">
      <c r="A27" s="23"/>
      <c r="B27" s="25" t="s">
        <v>68</v>
      </c>
      <c r="C27" s="46" t="s">
        <v>99</v>
      </c>
      <c r="D27" s="32" t="s">
        <v>94</v>
      </c>
      <c r="E27" s="27" t="s">
        <v>25</v>
      </c>
      <c r="F27" s="27" t="s">
        <v>27</v>
      </c>
      <c r="G27" s="8"/>
      <c r="H27" s="9" t="str">
        <f t="shared" si="0"/>
        <v>GO4/2025</v>
      </c>
      <c r="L27" s="36" t="s">
        <v>56</v>
      </c>
      <c r="M27" s="12" t="s">
        <v>57</v>
      </c>
      <c r="Z27" s="5"/>
      <c r="AA27" s="5"/>
      <c r="AB27" s="5"/>
      <c r="AC27" s="6"/>
      <c r="AD27" s="6"/>
    </row>
    <row r="28" spans="1:30" x14ac:dyDescent="0.25">
      <c r="A28" s="23"/>
      <c r="B28" s="25" t="s">
        <v>68</v>
      </c>
      <c r="C28" s="46" t="s">
        <v>99</v>
      </c>
      <c r="D28" s="32" t="s">
        <v>95</v>
      </c>
      <c r="E28" s="27" t="s">
        <v>25</v>
      </c>
      <c r="F28" s="27" t="s">
        <v>27</v>
      </c>
      <c r="G28" s="8">
        <v>29.39</v>
      </c>
      <c r="H28" s="9" t="str">
        <f t="shared" si="0"/>
        <v>GO4/2025</v>
      </c>
      <c r="L28" s="36" t="s">
        <v>58</v>
      </c>
      <c r="M28" s="12" t="s">
        <v>59</v>
      </c>
      <c r="Z28" s="5"/>
      <c r="AA28" s="5"/>
      <c r="AB28" s="5"/>
      <c r="AC28" s="6"/>
      <c r="AD28" s="6"/>
    </row>
    <row r="29" spans="1:30" x14ac:dyDescent="0.25">
      <c r="A29" s="23"/>
      <c r="B29" s="25" t="s">
        <v>68</v>
      </c>
      <c r="C29" s="46" t="s">
        <v>99</v>
      </c>
      <c r="D29" s="32" t="s">
        <v>96</v>
      </c>
      <c r="E29" s="27" t="s">
        <v>25</v>
      </c>
      <c r="F29" s="27" t="s">
        <v>27</v>
      </c>
      <c r="G29" s="8">
        <v>26.74</v>
      </c>
      <c r="H29" s="9" t="str">
        <f t="shared" si="0"/>
        <v>GO4/2025</v>
      </c>
      <c r="L29" s="36" t="s">
        <v>60</v>
      </c>
      <c r="M29" s="12" t="s">
        <v>61</v>
      </c>
      <c r="Z29" s="5"/>
      <c r="AA29" s="5"/>
      <c r="AB29" s="5"/>
      <c r="AC29" s="6"/>
      <c r="AD29" s="6"/>
    </row>
    <row r="30" spans="1:30" x14ac:dyDescent="0.25">
      <c r="A30" s="23"/>
      <c r="B30" s="25" t="s">
        <v>68</v>
      </c>
      <c r="C30" s="46" t="s">
        <v>99</v>
      </c>
      <c r="D30" s="32" t="s">
        <v>97</v>
      </c>
      <c r="E30" s="27" t="s">
        <v>25</v>
      </c>
      <c r="F30" s="27" t="s">
        <v>27</v>
      </c>
      <c r="G30" s="8">
        <v>13.53</v>
      </c>
      <c r="H30" s="9" t="str">
        <f t="shared" si="0"/>
        <v>GO4/2025</v>
      </c>
      <c r="J30" t="s">
        <v>62</v>
      </c>
      <c r="L30" s="36" t="s">
        <v>63</v>
      </c>
      <c r="M30" s="12" t="s">
        <v>61</v>
      </c>
      <c r="Z30" s="5"/>
      <c r="AA30" s="5"/>
      <c r="AB30" s="5"/>
      <c r="AC30" s="6"/>
      <c r="AD30" s="6"/>
    </row>
    <row r="31" spans="1:30" ht="15.75" thickBot="1" x14ac:dyDescent="0.3">
      <c r="A31" s="23"/>
      <c r="B31" s="39" t="s">
        <v>68</v>
      </c>
      <c r="C31" s="48" t="s">
        <v>99</v>
      </c>
      <c r="D31" s="49" t="s">
        <v>98</v>
      </c>
      <c r="E31" s="41" t="s">
        <v>25</v>
      </c>
      <c r="F31" s="41" t="s">
        <v>27</v>
      </c>
      <c r="G31" s="42">
        <v>64.28</v>
      </c>
      <c r="H31" s="43" t="str">
        <f t="shared" si="0"/>
        <v>GO4/2025</v>
      </c>
      <c r="J31" t="s">
        <v>64</v>
      </c>
      <c r="L31" s="36"/>
      <c r="Z31" s="5"/>
      <c r="AA31" s="5"/>
      <c r="AB31" s="5"/>
      <c r="AC31" s="6"/>
      <c r="AD31" s="6"/>
    </row>
    <row r="32" spans="1:30" ht="15.75" thickTop="1" x14ac:dyDescent="0.25">
      <c r="A32" s="23"/>
      <c r="B32" s="25" t="s">
        <v>100</v>
      </c>
      <c r="C32" s="45" t="s">
        <v>122</v>
      </c>
      <c r="D32" s="47" t="s">
        <v>101</v>
      </c>
      <c r="E32" s="27" t="s">
        <v>25</v>
      </c>
      <c r="F32" s="27" t="s">
        <v>27</v>
      </c>
      <c r="G32" s="28">
        <v>17.850000000000001</v>
      </c>
      <c r="H32" s="29" t="str">
        <f t="shared" si="0"/>
        <v>GO4/2025</v>
      </c>
      <c r="L32" s="14"/>
      <c r="Z32" s="5"/>
      <c r="AA32" s="5"/>
      <c r="AB32" s="5"/>
      <c r="AC32" s="6"/>
      <c r="AD32" s="6"/>
    </row>
    <row r="33" spans="1:30" x14ac:dyDescent="0.25">
      <c r="A33" s="23"/>
      <c r="B33" s="25" t="s">
        <v>100</v>
      </c>
      <c r="C33" s="46" t="s">
        <v>122</v>
      </c>
      <c r="D33" s="32" t="s">
        <v>102</v>
      </c>
      <c r="E33" s="27" t="s">
        <v>25</v>
      </c>
      <c r="F33" s="27" t="s">
        <v>27</v>
      </c>
      <c r="G33" s="8">
        <v>14.74</v>
      </c>
      <c r="H33" s="9" t="str">
        <f t="shared" si="0"/>
        <v>GO4/2025</v>
      </c>
      <c r="Z33" s="5"/>
      <c r="AA33" s="5"/>
      <c r="AB33" s="5"/>
      <c r="AC33" s="6"/>
      <c r="AD33" s="6"/>
    </row>
    <row r="34" spans="1:30" x14ac:dyDescent="0.25">
      <c r="A34" s="23"/>
      <c r="B34" s="25" t="s">
        <v>100</v>
      </c>
      <c r="C34" s="46" t="s">
        <v>122</v>
      </c>
      <c r="D34" s="32" t="s">
        <v>103</v>
      </c>
      <c r="E34" s="27" t="s">
        <v>25</v>
      </c>
      <c r="F34" s="27" t="s">
        <v>27</v>
      </c>
      <c r="G34" s="8">
        <v>21.2</v>
      </c>
      <c r="H34" s="9" t="str">
        <f t="shared" si="0"/>
        <v>GO4/2025</v>
      </c>
      <c r="Z34" s="5"/>
      <c r="AA34" s="5"/>
      <c r="AB34" s="5"/>
      <c r="AC34" s="6"/>
      <c r="AD34" s="6"/>
    </row>
    <row r="35" spans="1:30" x14ac:dyDescent="0.25">
      <c r="A35" s="23"/>
      <c r="B35" s="25" t="s">
        <v>100</v>
      </c>
      <c r="C35" s="46" t="s">
        <v>122</v>
      </c>
      <c r="D35" s="32" t="s">
        <v>104</v>
      </c>
      <c r="E35" s="27" t="s">
        <v>25</v>
      </c>
      <c r="F35" s="27" t="s">
        <v>27</v>
      </c>
      <c r="G35" s="8">
        <v>20.97</v>
      </c>
      <c r="H35" s="9" t="str">
        <f t="shared" si="0"/>
        <v>GO4/2025</v>
      </c>
      <c r="Z35" s="5"/>
      <c r="AA35" s="5"/>
      <c r="AB35" s="5"/>
      <c r="AC35" s="6"/>
      <c r="AD35" s="6"/>
    </row>
    <row r="36" spans="1:30" x14ac:dyDescent="0.25">
      <c r="A36" s="23"/>
      <c r="B36" s="25" t="s">
        <v>100</v>
      </c>
      <c r="C36" s="46" t="s">
        <v>122</v>
      </c>
      <c r="D36" s="32" t="s">
        <v>105</v>
      </c>
      <c r="E36" s="27" t="s">
        <v>56</v>
      </c>
      <c r="F36" s="27" t="s">
        <v>27</v>
      </c>
      <c r="G36" s="8">
        <v>35.56</v>
      </c>
      <c r="H36" s="9" t="str">
        <f t="shared" si="0"/>
        <v>GO5/2025</v>
      </c>
      <c r="Z36" s="5"/>
      <c r="AA36" s="5"/>
      <c r="AB36" s="5"/>
      <c r="AC36" s="6"/>
      <c r="AD36" s="6"/>
    </row>
    <row r="37" spans="1:30" x14ac:dyDescent="0.25">
      <c r="A37" s="23"/>
      <c r="B37" s="25" t="s">
        <v>100</v>
      </c>
      <c r="C37" s="46" t="s">
        <v>122</v>
      </c>
      <c r="D37" s="32" t="s">
        <v>106</v>
      </c>
      <c r="E37" s="27" t="s">
        <v>25</v>
      </c>
      <c r="F37" s="27" t="s">
        <v>27</v>
      </c>
      <c r="G37" s="8">
        <v>11.35</v>
      </c>
      <c r="H37" s="9" t="str">
        <f t="shared" si="0"/>
        <v>GO4/2025</v>
      </c>
      <c r="Z37" s="5"/>
      <c r="AA37" s="5"/>
      <c r="AB37" s="5"/>
      <c r="AC37" s="6"/>
      <c r="AD37" s="6"/>
    </row>
    <row r="38" spans="1:30" x14ac:dyDescent="0.25">
      <c r="A38" s="23"/>
      <c r="B38" s="25" t="s">
        <v>100</v>
      </c>
      <c r="C38" s="46" t="s">
        <v>122</v>
      </c>
      <c r="D38" s="32" t="s">
        <v>107</v>
      </c>
      <c r="E38" s="27" t="s">
        <v>28</v>
      </c>
      <c r="F38" s="27" t="s">
        <v>27</v>
      </c>
      <c r="G38" s="8">
        <v>14.71</v>
      </c>
      <c r="H38" s="9" t="str">
        <f t="shared" si="0"/>
        <v>GO1/2025</v>
      </c>
      <c r="Z38" s="5"/>
      <c r="AA38" s="5"/>
      <c r="AB38" s="5"/>
      <c r="AC38" s="6"/>
      <c r="AD38" s="6"/>
    </row>
    <row r="39" spans="1:30" x14ac:dyDescent="0.25">
      <c r="A39" s="23"/>
      <c r="B39" s="25" t="s">
        <v>100</v>
      </c>
      <c r="C39" s="46" t="s">
        <v>122</v>
      </c>
      <c r="D39" s="32" t="s">
        <v>94</v>
      </c>
      <c r="E39" s="27" t="s">
        <v>25</v>
      </c>
      <c r="F39" s="27" t="s">
        <v>27</v>
      </c>
      <c r="G39" s="8"/>
      <c r="H39" s="9" t="str">
        <f t="shared" si="0"/>
        <v>GO4/2025</v>
      </c>
      <c r="Z39" s="5"/>
      <c r="AA39" s="5"/>
      <c r="AB39" s="5"/>
      <c r="AC39" s="6"/>
      <c r="AD39" s="6"/>
    </row>
    <row r="40" spans="1:30" x14ac:dyDescent="0.25">
      <c r="A40" s="23"/>
      <c r="B40" s="25" t="s">
        <v>100</v>
      </c>
      <c r="C40" s="46" t="s">
        <v>122</v>
      </c>
      <c r="D40" s="32" t="s">
        <v>108</v>
      </c>
      <c r="E40" s="27" t="s">
        <v>25</v>
      </c>
      <c r="F40" s="27" t="s">
        <v>27</v>
      </c>
      <c r="G40" s="8">
        <v>14.76</v>
      </c>
      <c r="H40" s="9" t="str">
        <f t="shared" si="0"/>
        <v>GO4/2025</v>
      </c>
      <c r="Z40" s="5"/>
      <c r="AA40" s="5"/>
      <c r="AB40" s="5"/>
      <c r="AC40" s="6"/>
      <c r="AD40" s="6"/>
    </row>
    <row r="41" spans="1:30" x14ac:dyDescent="0.25">
      <c r="A41" s="23"/>
      <c r="B41" s="25" t="s">
        <v>100</v>
      </c>
      <c r="C41" s="46" t="s">
        <v>122</v>
      </c>
      <c r="D41" s="32" t="s">
        <v>109</v>
      </c>
      <c r="E41" s="27" t="s">
        <v>25</v>
      </c>
      <c r="F41" s="27" t="s">
        <v>27</v>
      </c>
      <c r="G41" s="8">
        <v>12.7</v>
      </c>
      <c r="H41" s="9" t="str">
        <f t="shared" si="0"/>
        <v>GO4/2025</v>
      </c>
      <c r="Z41" s="5"/>
      <c r="AA41" s="5"/>
      <c r="AB41" s="5"/>
      <c r="AC41" s="6"/>
      <c r="AD41" s="6"/>
    </row>
    <row r="42" spans="1:30" x14ac:dyDescent="0.25">
      <c r="A42" s="23"/>
      <c r="B42" s="25" t="s">
        <v>100</v>
      </c>
      <c r="C42" s="46" t="s">
        <v>122</v>
      </c>
      <c r="D42" s="32" t="s">
        <v>110</v>
      </c>
      <c r="E42" s="27" t="s">
        <v>25</v>
      </c>
      <c r="F42" s="27" t="s">
        <v>27</v>
      </c>
      <c r="G42" s="8">
        <v>14.97</v>
      </c>
      <c r="H42" s="9" t="str">
        <f t="shared" si="0"/>
        <v>GO4/2025</v>
      </c>
      <c r="Z42" s="5"/>
      <c r="AA42" s="5"/>
      <c r="AB42" s="5"/>
      <c r="AC42" s="6"/>
      <c r="AD42" s="6"/>
    </row>
    <row r="43" spans="1:30" x14ac:dyDescent="0.25">
      <c r="A43" s="23"/>
      <c r="B43" s="25" t="s">
        <v>100</v>
      </c>
      <c r="C43" s="46" t="s">
        <v>122</v>
      </c>
      <c r="D43" s="32" t="s">
        <v>111</v>
      </c>
      <c r="E43" s="27" t="s">
        <v>25</v>
      </c>
      <c r="F43" s="27" t="s">
        <v>27</v>
      </c>
      <c r="G43" s="8">
        <v>14.29</v>
      </c>
      <c r="H43" s="9" t="str">
        <f t="shared" si="0"/>
        <v>GO4/2025</v>
      </c>
      <c r="Z43" s="5"/>
      <c r="AA43" s="5"/>
      <c r="AB43" s="5"/>
      <c r="AC43" s="6"/>
      <c r="AD43" s="6"/>
    </row>
    <row r="44" spans="1:30" x14ac:dyDescent="0.25">
      <c r="A44" s="23"/>
      <c r="B44" s="25" t="s">
        <v>100</v>
      </c>
      <c r="C44" s="46" t="s">
        <v>122</v>
      </c>
      <c r="D44" s="32" t="s">
        <v>112</v>
      </c>
      <c r="E44" s="27" t="s">
        <v>25</v>
      </c>
      <c r="F44" s="27" t="s">
        <v>27</v>
      </c>
      <c r="G44" s="8">
        <v>12.91</v>
      </c>
      <c r="H44" s="9" t="str">
        <f t="shared" si="0"/>
        <v>GO4/2025</v>
      </c>
      <c r="I44" s="12"/>
      <c r="Z44" s="6"/>
      <c r="AA44" s="6"/>
      <c r="AB44" s="6"/>
      <c r="AC44" s="6"/>
      <c r="AD44" s="6"/>
    </row>
    <row r="45" spans="1:30" x14ac:dyDescent="0.25">
      <c r="A45" s="23"/>
      <c r="B45" s="23" t="s">
        <v>100</v>
      </c>
      <c r="C45" s="46" t="s">
        <v>122</v>
      </c>
      <c r="D45" s="7" t="s">
        <v>113</v>
      </c>
      <c r="E45" s="27" t="s">
        <v>25</v>
      </c>
      <c r="F45" s="27" t="s">
        <v>27</v>
      </c>
      <c r="G45" s="8">
        <v>11.25</v>
      </c>
      <c r="H45" s="9" t="str">
        <f t="shared" si="0"/>
        <v>GO4/2025</v>
      </c>
    </row>
    <row r="46" spans="1:30" x14ac:dyDescent="0.25">
      <c r="A46" s="23"/>
      <c r="B46" s="23" t="s">
        <v>100</v>
      </c>
      <c r="C46" s="46" t="s">
        <v>122</v>
      </c>
      <c r="D46" s="7" t="s">
        <v>114</v>
      </c>
      <c r="E46" s="27" t="s">
        <v>25</v>
      </c>
      <c r="F46" s="27" t="s">
        <v>27</v>
      </c>
      <c r="G46" s="8">
        <v>15.57</v>
      </c>
      <c r="H46" s="9" t="str">
        <f t="shared" si="0"/>
        <v>GO4/2025</v>
      </c>
    </row>
    <row r="47" spans="1:30" x14ac:dyDescent="0.25">
      <c r="A47" s="23"/>
      <c r="B47" s="23" t="s">
        <v>100</v>
      </c>
      <c r="C47" s="46" t="s">
        <v>122</v>
      </c>
      <c r="D47" s="7" t="s">
        <v>115</v>
      </c>
      <c r="E47" s="27" t="s">
        <v>25</v>
      </c>
      <c r="F47" s="27" t="s">
        <v>27</v>
      </c>
      <c r="G47" s="8">
        <v>12.95</v>
      </c>
      <c r="H47" s="9" t="str">
        <f t="shared" si="0"/>
        <v>GO4/2025</v>
      </c>
    </row>
    <row r="48" spans="1:30" x14ac:dyDescent="0.25">
      <c r="A48" s="23"/>
      <c r="B48" s="23" t="s">
        <v>100</v>
      </c>
      <c r="C48" s="46" t="s">
        <v>122</v>
      </c>
      <c r="D48" s="7" t="s">
        <v>116</v>
      </c>
      <c r="E48" s="27" t="s">
        <v>25</v>
      </c>
      <c r="F48" s="27" t="s">
        <v>27</v>
      </c>
      <c r="G48" s="8">
        <v>16.940000000000001</v>
      </c>
      <c r="H48" s="9" t="str">
        <f t="shared" si="0"/>
        <v>GO4/2025</v>
      </c>
    </row>
    <row r="49" spans="1:8" x14ac:dyDescent="0.25">
      <c r="A49" s="23"/>
      <c r="B49" s="23" t="s">
        <v>100</v>
      </c>
      <c r="C49" s="46" t="s">
        <v>122</v>
      </c>
      <c r="D49" s="7" t="s">
        <v>117</v>
      </c>
      <c r="E49" s="27" t="s">
        <v>25</v>
      </c>
      <c r="F49" s="27" t="s">
        <v>27</v>
      </c>
      <c r="G49" s="8">
        <v>16.61</v>
      </c>
      <c r="H49" s="9" t="str">
        <f t="shared" si="0"/>
        <v>GO4/2025</v>
      </c>
    </row>
    <row r="50" spans="1:8" x14ac:dyDescent="0.25">
      <c r="A50" s="23"/>
      <c r="B50" s="23" t="s">
        <v>100</v>
      </c>
      <c r="C50" s="46" t="s">
        <v>122</v>
      </c>
      <c r="D50" s="7" t="s">
        <v>118</v>
      </c>
      <c r="E50" s="27" t="s">
        <v>28</v>
      </c>
      <c r="F50" s="27" t="s">
        <v>27</v>
      </c>
      <c r="G50" s="8">
        <v>17.739999999999998</v>
      </c>
      <c r="H50" s="9" t="str">
        <f t="shared" si="0"/>
        <v>GO1/2025</v>
      </c>
    </row>
    <row r="51" spans="1:8" x14ac:dyDescent="0.25">
      <c r="A51" s="23"/>
      <c r="B51" s="23" t="s">
        <v>100</v>
      </c>
      <c r="C51" s="46" t="s">
        <v>122</v>
      </c>
      <c r="D51" s="7" t="s">
        <v>119</v>
      </c>
      <c r="E51" s="27" t="s">
        <v>25</v>
      </c>
      <c r="F51" s="27" t="s">
        <v>27</v>
      </c>
      <c r="G51" s="8">
        <v>19.420000000000002</v>
      </c>
      <c r="H51" s="9" t="str">
        <f t="shared" si="0"/>
        <v>GO4/2025</v>
      </c>
    </row>
    <row r="52" spans="1:8" x14ac:dyDescent="0.25">
      <c r="A52" s="23"/>
      <c r="B52" s="23" t="s">
        <v>100</v>
      </c>
      <c r="C52" s="46" t="s">
        <v>122</v>
      </c>
      <c r="D52" s="7" t="s">
        <v>120</v>
      </c>
      <c r="E52" s="27" t="s">
        <v>25</v>
      </c>
      <c r="F52" s="27" t="s">
        <v>27</v>
      </c>
      <c r="G52" s="8">
        <v>10.66</v>
      </c>
      <c r="H52" s="9" t="str">
        <f t="shared" si="0"/>
        <v>GO4/2025</v>
      </c>
    </row>
    <row r="53" spans="1:8" ht="15.75" thickBot="1" x14ac:dyDescent="0.3">
      <c r="A53" s="23"/>
      <c r="B53" s="51" t="s">
        <v>100</v>
      </c>
      <c r="C53" s="48" t="s">
        <v>122</v>
      </c>
      <c r="D53" s="52" t="s">
        <v>121</v>
      </c>
      <c r="E53" s="41" t="s">
        <v>25</v>
      </c>
      <c r="F53" s="41" t="s">
        <v>27</v>
      </c>
      <c r="G53" s="42">
        <v>56.97</v>
      </c>
      <c r="H53" s="43" t="str">
        <f t="shared" si="0"/>
        <v>GO4/2025</v>
      </c>
    </row>
    <row r="54" spans="1:8" ht="15.75" thickTop="1" x14ac:dyDescent="0.25">
      <c r="A54" s="23"/>
      <c r="B54" s="23" t="s">
        <v>123</v>
      </c>
      <c r="C54" s="50" t="s">
        <v>133</v>
      </c>
      <c r="D54" s="27" t="s">
        <v>124</v>
      </c>
      <c r="E54" s="27" t="s">
        <v>25</v>
      </c>
      <c r="F54" s="27" t="s">
        <v>27</v>
      </c>
      <c r="G54" s="28">
        <v>15.8</v>
      </c>
      <c r="H54" s="29" t="str">
        <f t="shared" si="0"/>
        <v>GO4/2025</v>
      </c>
    </row>
    <row r="55" spans="1:8" x14ac:dyDescent="0.25">
      <c r="A55" s="23"/>
      <c r="B55" s="23" t="s">
        <v>123</v>
      </c>
      <c r="C55" s="50" t="s">
        <v>133</v>
      </c>
      <c r="D55" s="7" t="s">
        <v>125</v>
      </c>
      <c r="E55" s="27" t="s">
        <v>25</v>
      </c>
      <c r="F55" s="27" t="s">
        <v>27</v>
      </c>
      <c r="G55" s="8">
        <v>20.97</v>
      </c>
      <c r="H55" s="9" t="str">
        <f t="shared" si="0"/>
        <v>GO4/2025</v>
      </c>
    </row>
    <row r="56" spans="1:8" x14ac:dyDescent="0.25">
      <c r="A56" s="23"/>
      <c r="B56" s="23" t="s">
        <v>123</v>
      </c>
      <c r="C56" s="50" t="s">
        <v>133</v>
      </c>
      <c r="D56" s="7" t="s">
        <v>126</v>
      </c>
      <c r="E56" s="27" t="s">
        <v>25</v>
      </c>
      <c r="F56" s="27" t="s">
        <v>27</v>
      </c>
      <c r="G56" s="8">
        <v>14.74</v>
      </c>
      <c r="H56" s="9" t="str">
        <f t="shared" si="0"/>
        <v>GO4/2025</v>
      </c>
    </row>
    <row r="57" spans="1:8" x14ac:dyDescent="0.25">
      <c r="A57" s="23"/>
      <c r="B57" s="23" t="s">
        <v>123</v>
      </c>
      <c r="C57" s="50" t="s">
        <v>133</v>
      </c>
      <c r="D57" s="7" t="s">
        <v>127</v>
      </c>
      <c r="E57" s="27" t="s">
        <v>25</v>
      </c>
      <c r="F57" s="27" t="s">
        <v>27</v>
      </c>
      <c r="G57" s="8">
        <v>14.76</v>
      </c>
      <c r="H57" s="9" t="str">
        <f t="shared" si="0"/>
        <v>GO4/2025</v>
      </c>
    </row>
    <row r="58" spans="1:8" x14ac:dyDescent="0.25">
      <c r="A58" s="23"/>
      <c r="B58" s="23" t="s">
        <v>123</v>
      </c>
      <c r="C58" s="50" t="s">
        <v>133</v>
      </c>
      <c r="D58" s="7" t="s">
        <v>128</v>
      </c>
      <c r="E58" s="27" t="s">
        <v>25</v>
      </c>
      <c r="F58" s="27" t="s">
        <v>27</v>
      </c>
      <c r="G58" s="8">
        <v>14.24</v>
      </c>
      <c r="H58" s="9" t="str">
        <f t="shared" si="0"/>
        <v>GO4/2025</v>
      </c>
    </row>
    <row r="59" spans="1:8" x14ac:dyDescent="0.25">
      <c r="A59" s="23"/>
      <c r="B59" s="23" t="s">
        <v>123</v>
      </c>
      <c r="C59" s="50" t="s">
        <v>133</v>
      </c>
      <c r="D59" s="7" t="s">
        <v>129</v>
      </c>
      <c r="E59" s="27" t="s">
        <v>25</v>
      </c>
      <c r="F59" s="27" t="s">
        <v>27</v>
      </c>
      <c r="G59" s="8">
        <v>14.08</v>
      </c>
      <c r="H59" s="9" t="str">
        <f t="shared" si="0"/>
        <v>GO4/2025</v>
      </c>
    </row>
    <row r="60" spans="1:8" x14ac:dyDescent="0.25">
      <c r="A60" s="23"/>
      <c r="B60" s="23" t="s">
        <v>123</v>
      </c>
      <c r="C60" s="50" t="s">
        <v>133</v>
      </c>
      <c r="D60" s="7" t="s">
        <v>130</v>
      </c>
      <c r="E60" s="27" t="s">
        <v>25</v>
      </c>
      <c r="F60" s="27" t="s">
        <v>27</v>
      </c>
      <c r="G60" s="8">
        <v>27.91</v>
      </c>
      <c r="H60" s="9" t="str">
        <f t="shared" si="0"/>
        <v>GO4/2025</v>
      </c>
    </row>
    <row r="61" spans="1:8" x14ac:dyDescent="0.25">
      <c r="A61" s="23"/>
      <c r="B61" s="23" t="s">
        <v>123</v>
      </c>
      <c r="C61" s="50" t="s">
        <v>133</v>
      </c>
      <c r="D61" s="7" t="s">
        <v>131</v>
      </c>
      <c r="E61" s="27" t="s">
        <v>25</v>
      </c>
      <c r="F61" s="27" t="s">
        <v>27</v>
      </c>
      <c r="G61" s="8">
        <v>4.45</v>
      </c>
      <c r="H61" s="9" t="str">
        <f t="shared" si="0"/>
        <v>GO4/2025</v>
      </c>
    </row>
    <row r="62" spans="1:8" ht="15.75" thickBot="1" x14ac:dyDescent="0.3">
      <c r="A62" s="23"/>
      <c r="B62" s="51" t="s">
        <v>123</v>
      </c>
      <c r="C62" s="53" t="s">
        <v>133</v>
      </c>
      <c r="D62" s="52" t="s">
        <v>132</v>
      </c>
      <c r="E62" s="41" t="s">
        <v>25</v>
      </c>
      <c r="F62" s="41" t="s">
        <v>6</v>
      </c>
      <c r="G62" s="42">
        <v>23.31</v>
      </c>
      <c r="H62" s="43" t="str">
        <f t="shared" si="0"/>
        <v>GO4/2025</v>
      </c>
    </row>
    <row r="63" spans="1:8" ht="15.75" thickTop="1" x14ac:dyDescent="0.25">
      <c r="A63" s="23"/>
      <c r="B63" s="23" t="s">
        <v>94</v>
      </c>
      <c r="C63" s="50" t="s">
        <v>133</v>
      </c>
      <c r="D63" s="27" t="s">
        <v>134</v>
      </c>
      <c r="E63" s="27" t="s">
        <v>25</v>
      </c>
      <c r="F63" s="27" t="s">
        <v>6</v>
      </c>
      <c r="G63" s="28">
        <v>18.899999999999999</v>
      </c>
      <c r="H63" s="29" t="str">
        <f t="shared" si="0"/>
        <v>GO4/2025</v>
      </c>
    </row>
    <row r="64" spans="1:8" x14ac:dyDescent="0.25">
      <c r="A64" s="23"/>
      <c r="B64" s="23" t="s">
        <v>94</v>
      </c>
      <c r="C64" s="54" t="s">
        <v>133</v>
      </c>
      <c r="D64" s="7" t="s">
        <v>135</v>
      </c>
      <c r="E64" s="27" t="s">
        <v>25</v>
      </c>
      <c r="F64" s="27" t="s">
        <v>6</v>
      </c>
      <c r="G64" s="8">
        <v>13.08</v>
      </c>
      <c r="H64" s="9" t="str">
        <f t="shared" si="0"/>
        <v>GO4/2025</v>
      </c>
    </row>
    <row r="65" spans="1:8" x14ac:dyDescent="0.25">
      <c r="A65" s="23"/>
      <c r="B65" s="23" t="s">
        <v>94</v>
      </c>
      <c r="C65" s="54" t="s">
        <v>133</v>
      </c>
      <c r="D65" s="7" t="s">
        <v>136</v>
      </c>
      <c r="E65" s="27" t="s">
        <v>25</v>
      </c>
      <c r="F65" s="27" t="s">
        <v>6</v>
      </c>
      <c r="G65" s="8">
        <v>15.34</v>
      </c>
      <c r="H65" s="9" t="str">
        <f t="shared" si="0"/>
        <v>GO4/2025</v>
      </c>
    </row>
    <row r="66" spans="1:8" x14ac:dyDescent="0.25">
      <c r="A66" s="23"/>
      <c r="B66" s="23" t="s">
        <v>94</v>
      </c>
      <c r="C66" s="54" t="s">
        <v>133</v>
      </c>
      <c r="D66" s="7" t="s">
        <v>137</v>
      </c>
      <c r="E66" s="27" t="s">
        <v>25</v>
      </c>
      <c r="F66" s="27" t="s">
        <v>6</v>
      </c>
      <c r="G66" s="8">
        <v>19.04</v>
      </c>
      <c r="H66" s="9" t="str">
        <f t="shared" si="0"/>
        <v>GO4/2025</v>
      </c>
    </row>
    <row r="67" spans="1:8" x14ac:dyDescent="0.25">
      <c r="A67" s="23"/>
      <c r="B67" s="23" t="s">
        <v>94</v>
      </c>
      <c r="C67" s="54" t="s">
        <v>133</v>
      </c>
      <c r="D67" s="7" t="s">
        <v>138</v>
      </c>
      <c r="E67" s="27" t="s">
        <v>25</v>
      </c>
      <c r="F67" s="27" t="s">
        <v>6</v>
      </c>
      <c r="G67" s="8">
        <v>21.5</v>
      </c>
      <c r="H67" s="9" t="str">
        <f t="shared" si="0"/>
        <v>GO4/2025</v>
      </c>
    </row>
    <row r="68" spans="1:8" x14ac:dyDescent="0.25">
      <c r="A68" s="23"/>
      <c r="B68" s="34" t="s">
        <v>94</v>
      </c>
      <c r="C68" s="54" t="s">
        <v>133</v>
      </c>
      <c r="D68" s="7" t="s">
        <v>139</v>
      </c>
      <c r="E68" s="27" t="s">
        <v>25</v>
      </c>
      <c r="F68" s="27" t="s">
        <v>6</v>
      </c>
      <c r="G68" s="8">
        <v>30.32</v>
      </c>
      <c r="H68" s="9" t="str">
        <f t="shared" si="0"/>
        <v>GO4/2025</v>
      </c>
    </row>
    <row r="69" spans="1:8" ht="16.149999999999999" customHeight="1" x14ac:dyDescent="0.25">
      <c r="A69" s="23"/>
      <c r="B69" s="35" t="s">
        <v>94</v>
      </c>
      <c r="C69" s="54" t="s">
        <v>133</v>
      </c>
      <c r="D69" s="7" t="s">
        <v>140</v>
      </c>
      <c r="E69" s="27" t="s">
        <v>25</v>
      </c>
      <c r="F69" s="27" t="s">
        <v>6</v>
      </c>
      <c r="G69" s="8">
        <v>14.45</v>
      </c>
      <c r="H69" s="9" t="str">
        <f t="shared" si="0"/>
        <v>GO4/2025</v>
      </c>
    </row>
    <row r="70" spans="1:8" ht="15.75" thickBot="1" x14ac:dyDescent="0.3">
      <c r="A70" s="23"/>
      <c r="B70" s="51" t="s">
        <v>94</v>
      </c>
      <c r="C70" s="53" t="s">
        <v>133</v>
      </c>
      <c r="D70" s="52" t="s">
        <v>141</v>
      </c>
      <c r="E70" s="41" t="s">
        <v>25</v>
      </c>
      <c r="F70" s="41" t="s">
        <v>6</v>
      </c>
      <c r="G70" s="42">
        <v>75.22</v>
      </c>
      <c r="H70" s="43" t="str">
        <f t="shared" ref="H70:H84" si="1">IF(E70="choisir","",VLOOKUP(E70,$L$7:$M$35,2,0))</f>
        <v>GO4/2025</v>
      </c>
    </row>
    <row r="71" spans="1:8" ht="15.75" thickTop="1" x14ac:dyDescent="0.25">
      <c r="A71" s="23"/>
      <c r="B71" s="23"/>
      <c r="C71" s="56" t="s">
        <v>147</v>
      </c>
      <c r="D71" s="27" t="s">
        <v>142</v>
      </c>
      <c r="E71" s="27" t="s">
        <v>60</v>
      </c>
      <c r="F71" s="27" t="s">
        <v>15</v>
      </c>
      <c r="G71" s="28">
        <v>11.23</v>
      </c>
      <c r="H71" s="29" t="str">
        <f t="shared" si="1"/>
        <v>GO2/2025</v>
      </c>
    </row>
    <row r="72" spans="1:8" x14ac:dyDescent="0.25">
      <c r="A72" s="23"/>
      <c r="B72" s="23"/>
      <c r="C72" s="54" t="s">
        <v>71</v>
      </c>
      <c r="D72" s="7" t="s">
        <v>143</v>
      </c>
      <c r="E72" s="27" t="s">
        <v>60</v>
      </c>
      <c r="F72" s="27" t="s">
        <v>15</v>
      </c>
      <c r="G72" s="8">
        <v>7.9</v>
      </c>
      <c r="H72" s="9" t="str">
        <f t="shared" si="1"/>
        <v>GO2/2025</v>
      </c>
    </row>
    <row r="73" spans="1:8" x14ac:dyDescent="0.25">
      <c r="A73" s="23"/>
      <c r="B73" s="23"/>
      <c r="C73" s="55" t="s">
        <v>71</v>
      </c>
      <c r="D73" s="7" t="s">
        <v>144</v>
      </c>
      <c r="E73" s="27" t="s">
        <v>60</v>
      </c>
      <c r="F73" s="27" t="s">
        <v>15</v>
      </c>
      <c r="G73" s="8">
        <v>11.96</v>
      </c>
      <c r="H73" s="9" t="str">
        <f t="shared" si="1"/>
        <v>GO2/2025</v>
      </c>
    </row>
    <row r="74" spans="1:8" x14ac:dyDescent="0.25">
      <c r="A74" s="23"/>
      <c r="B74" s="23"/>
      <c r="C74" s="55" t="s">
        <v>99</v>
      </c>
      <c r="D74" s="7" t="s">
        <v>145</v>
      </c>
      <c r="E74" s="27" t="s">
        <v>60</v>
      </c>
      <c r="F74" s="27" t="s">
        <v>15</v>
      </c>
      <c r="G74" s="8">
        <v>7.9</v>
      </c>
      <c r="H74" s="9" t="str">
        <f t="shared" si="1"/>
        <v>GO2/2025</v>
      </c>
    </row>
    <row r="75" spans="1:8" x14ac:dyDescent="0.25">
      <c r="A75" s="23"/>
      <c r="B75" s="23"/>
      <c r="C75" s="55" t="s">
        <v>99</v>
      </c>
      <c r="D75" s="7" t="s">
        <v>146</v>
      </c>
      <c r="E75" s="27" t="s">
        <v>60</v>
      </c>
      <c r="F75" s="27" t="s">
        <v>15</v>
      </c>
      <c r="G75" s="8">
        <v>11.13</v>
      </c>
      <c r="H75" s="9" t="str">
        <f t="shared" si="1"/>
        <v>GO2/2025</v>
      </c>
    </row>
    <row r="76" spans="1:8" x14ac:dyDescent="0.25">
      <c r="A76" s="23"/>
      <c r="B76" s="23"/>
      <c r="C76" s="55" t="s">
        <v>122</v>
      </c>
      <c r="D76" s="7" t="s">
        <v>148</v>
      </c>
      <c r="E76" s="27" t="s">
        <v>60</v>
      </c>
      <c r="F76" s="27" t="s">
        <v>15</v>
      </c>
      <c r="G76" s="8">
        <v>10.97</v>
      </c>
      <c r="H76" s="9" t="str">
        <f t="shared" si="1"/>
        <v>GO2/2025</v>
      </c>
    </row>
    <row r="77" spans="1:8" x14ac:dyDescent="0.25">
      <c r="A77" s="23"/>
      <c r="B77" s="23"/>
      <c r="C77" s="55" t="s">
        <v>122</v>
      </c>
      <c r="D77" s="7" t="s">
        <v>149</v>
      </c>
      <c r="E77" s="27" t="s">
        <v>60</v>
      </c>
      <c r="F77" s="27" t="s">
        <v>15</v>
      </c>
      <c r="G77" s="8">
        <v>4.03</v>
      </c>
      <c r="H77" s="9" t="str">
        <f t="shared" si="1"/>
        <v>GO2/2025</v>
      </c>
    </row>
    <row r="78" spans="1:8" x14ac:dyDescent="0.25">
      <c r="A78" s="23"/>
      <c r="B78" s="23"/>
      <c r="C78" s="54" t="s">
        <v>133</v>
      </c>
      <c r="D78" s="7" t="s">
        <v>150</v>
      </c>
      <c r="E78" s="27" t="s">
        <v>60</v>
      </c>
      <c r="F78" s="27" t="s">
        <v>15</v>
      </c>
      <c r="G78" s="8">
        <v>7.1</v>
      </c>
      <c r="H78" s="9" t="str">
        <f t="shared" si="1"/>
        <v>GO2/2025</v>
      </c>
    </row>
    <row r="79" spans="1:8" x14ac:dyDescent="0.25">
      <c r="A79" s="23"/>
      <c r="B79" s="23"/>
      <c r="C79" s="54" t="s">
        <v>133</v>
      </c>
      <c r="D79" s="7" t="s">
        <v>151</v>
      </c>
      <c r="E79" s="27" t="s">
        <v>60</v>
      </c>
      <c r="F79" s="27" t="s">
        <v>15</v>
      </c>
      <c r="G79" s="8">
        <v>8.92</v>
      </c>
      <c r="H79" s="9" t="str">
        <f t="shared" si="1"/>
        <v>GO2/2025</v>
      </c>
    </row>
    <row r="80" spans="1:8" x14ac:dyDescent="0.25">
      <c r="A80" s="23"/>
      <c r="B80" s="23"/>
      <c r="C80" s="57" t="s">
        <v>147</v>
      </c>
      <c r="D80" s="7" t="s">
        <v>152</v>
      </c>
      <c r="E80" s="27" t="s">
        <v>28</v>
      </c>
      <c r="F80" s="27" t="s">
        <v>30</v>
      </c>
      <c r="G80" s="8">
        <v>22.23</v>
      </c>
      <c r="H80" s="9" t="str">
        <f t="shared" si="1"/>
        <v>GO1/2025</v>
      </c>
    </row>
    <row r="81" spans="1:8" x14ac:dyDescent="0.25">
      <c r="A81" s="23"/>
      <c r="B81" s="23"/>
      <c r="C81" s="54" t="s">
        <v>71</v>
      </c>
      <c r="D81" s="7" t="s">
        <v>153</v>
      </c>
      <c r="E81" s="27" t="s">
        <v>28</v>
      </c>
      <c r="F81" s="27" t="s">
        <v>30</v>
      </c>
      <c r="G81" s="8">
        <v>58.55</v>
      </c>
      <c r="H81" s="9" t="str">
        <f t="shared" si="1"/>
        <v>GO1/2025</v>
      </c>
    </row>
    <row r="82" spans="1:8" x14ac:dyDescent="0.25">
      <c r="A82" s="23"/>
      <c r="B82" s="23"/>
      <c r="C82" s="55" t="s">
        <v>99</v>
      </c>
      <c r="D82" s="7" t="s">
        <v>154</v>
      </c>
      <c r="E82" s="27" t="s">
        <v>28</v>
      </c>
      <c r="F82" s="27" t="s">
        <v>27</v>
      </c>
      <c r="G82" s="8">
        <v>67.94</v>
      </c>
      <c r="H82" s="9" t="str">
        <f t="shared" si="1"/>
        <v>GO1/2025</v>
      </c>
    </row>
    <row r="83" spans="1:8" x14ac:dyDescent="0.25">
      <c r="A83" s="23"/>
      <c r="B83" s="23"/>
      <c r="C83" s="55" t="s">
        <v>122</v>
      </c>
      <c r="D83" s="7" t="s">
        <v>155</v>
      </c>
      <c r="E83" s="27" t="s">
        <v>28</v>
      </c>
      <c r="F83" s="27" t="s">
        <v>27</v>
      </c>
      <c r="G83" s="8">
        <v>68.77</v>
      </c>
      <c r="H83" s="9" t="str">
        <f t="shared" si="1"/>
        <v>GO1/2025</v>
      </c>
    </row>
    <row r="84" spans="1:8" ht="15.75" thickBot="1" x14ac:dyDescent="0.3">
      <c r="A84" s="58"/>
      <c r="B84" s="58"/>
      <c r="C84" s="59" t="s">
        <v>133</v>
      </c>
      <c r="D84" s="60" t="s">
        <v>156</v>
      </c>
      <c r="E84" s="61" t="s">
        <v>28</v>
      </c>
      <c r="F84" s="61" t="s">
        <v>27</v>
      </c>
      <c r="G84" s="62">
        <v>69.55</v>
      </c>
      <c r="H84" s="63" t="str">
        <f t="shared" si="1"/>
        <v>GO1/2025</v>
      </c>
    </row>
    <row r="85" spans="1:8" x14ac:dyDescent="0.25">
      <c r="A85" s="64"/>
      <c r="B85" s="64"/>
      <c r="C85" s="65"/>
      <c r="D85" s="30"/>
      <c r="E85" s="30"/>
      <c r="F85" s="30"/>
      <c r="G85" s="66">
        <f>SUM(G5:G84)</f>
        <v>1893.3500000000004</v>
      </c>
      <c r="H85" s="21"/>
    </row>
    <row r="86" spans="1:8" x14ac:dyDescent="0.25">
      <c r="A86" s="67"/>
      <c r="B86" s="67"/>
      <c r="C86" s="68"/>
      <c r="D86" s="67"/>
      <c r="E86" s="67"/>
      <c r="F86" s="67"/>
      <c r="H86" s="21"/>
    </row>
    <row r="87" spans="1:8" x14ac:dyDescent="0.25">
      <c r="A87" s="36"/>
      <c r="B87" s="36"/>
      <c r="C87" s="69"/>
      <c r="D87" s="12"/>
      <c r="E87" s="12"/>
      <c r="F87" s="12"/>
    </row>
  </sheetData>
  <sheetProtection formatCells="0" formatColumns="0" formatRows="0" insertRows="0" deleteRows="0" sort="0" autoFilter="0"/>
  <autoFilter ref="A4:H86" xr:uid="{649C8EC3-646D-4658-892D-875982AE2E58}"/>
  <mergeCells count="1">
    <mergeCell ref="A1:H2"/>
  </mergeCells>
  <phoneticPr fontId="9" type="noConversion"/>
  <dataValidations count="2">
    <dataValidation type="list" allowBlank="1" showInputMessage="1" showErrorMessage="1" sqref="E5:E86" xr:uid="{1DCFC83B-3996-434B-A8BE-B83881A4B647}">
      <formula1>$L$6:$L$35</formula1>
    </dataValidation>
    <dataValidation type="list" allowBlank="1" showInputMessage="1" showErrorMessage="1" sqref="N15 F5:F86" xr:uid="{59EF8277-3650-4599-A416-002BAF194A27}">
      <formula1>$N$6:$N$17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des surfaces</vt:lpstr>
      <vt:lpstr>'Tableau des surfaces'!Impression_des_titres</vt:lpstr>
      <vt:lpstr>'Tableau des surfaces'!Zone_d_impression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Comesse</dc:creator>
  <cp:lastModifiedBy>Franck Jolly</cp:lastModifiedBy>
  <dcterms:created xsi:type="dcterms:W3CDTF">2025-01-28T15:38:15Z</dcterms:created>
  <dcterms:modified xsi:type="dcterms:W3CDTF">2025-09-10T07:23:49Z</dcterms:modified>
</cp:coreProperties>
</file>